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C6CCEDC7-754E-4FBB-A206-F88373B42FF6}" xr6:coauthVersionLast="47" xr6:coauthVersionMax="47" xr10:uidLastSave="{00000000-0000-0000-0000-000000000000}"/>
  <bookViews>
    <workbookView xWindow="-108" yWindow="-108" windowWidth="23256" windowHeight="12576" xr2:uid="{440591F4-DF2B-4E9F-91AB-E22B5092B628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G38" i="1"/>
  <c r="D38" i="1"/>
  <c r="D37" i="1"/>
  <c r="G37" i="1" s="1"/>
  <c r="G36" i="1"/>
  <c r="D36" i="1"/>
  <c r="D35" i="1"/>
  <c r="G35" i="1" s="1"/>
  <c r="G34" i="1"/>
  <c r="D34" i="1"/>
  <c r="D33" i="1"/>
  <c r="G33" i="1" s="1"/>
  <c r="G32" i="1"/>
  <c r="D32" i="1"/>
  <c r="D39" i="1" s="1"/>
  <c r="F25" i="1"/>
  <c r="E25" i="1"/>
  <c r="C25" i="1"/>
  <c r="B25" i="1"/>
  <c r="G24" i="1"/>
  <c r="D24" i="1"/>
  <c r="D23" i="1"/>
  <c r="G23" i="1" s="1"/>
  <c r="G22" i="1"/>
  <c r="D22" i="1"/>
  <c r="D21" i="1"/>
  <c r="D25" i="1" s="1"/>
  <c r="F14" i="1"/>
  <c r="E14" i="1"/>
  <c r="C14" i="1"/>
  <c r="B14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6" i="1"/>
  <c r="G6" i="1" s="1"/>
  <c r="G14" i="1" s="1"/>
  <c r="G39" i="1" l="1"/>
  <c r="D14" i="1"/>
  <c r="G21" i="1"/>
  <c r="G25" i="1" s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<sst xmlns="http://schemas.openxmlformats.org/spreadsheetml/2006/main" count="55" uniqueCount="33">
  <si>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30 de Junio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</si>
  <si>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</si>
  <si>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</si>
  <si>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</si>
  <si>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</si>
  <si>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</si>
  <si>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</si>
  <si>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</si>
  <si>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</si>
  <si>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</si>
  <si>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</si>
  <si>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211213046010000 RECTORÍA UPJR</t>
  </si>
  <si>
    <t>211213046010200 SUBDIR DE VINCULACIÓN Y</t>
  </si>
  <si>
    <t>211213046020000 SECRETARÍA ADMINISTRATIV</t>
  </si>
  <si>
    <t>211213046020400 DEPARTAMENTO DE RECURSOS</t>
  </si>
  <si>
    <t>211213046020700 DEPARTAMENTO DE SEGUIMIE</t>
  </si>
  <si>
    <t>211213046030000 SECRETARÍA ACADÉMICA UPJ</t>
  </si>
  <si>
    <t>211213046A10000 ÓRGANO INTERNO DE CONTRO</t>
  </si>
  <si>
    <t>Total del Gasto</t>
  </si>
  <si>
    <t>UNIVERSIDAD POLITECNICA DE JUVENTINO ROSAS
Estado Analítico del Ejercicio del Presupuesto de Egresos
Clasificación Administrativa (Poderes)
Del 1 de Enero al 30 de Junio de 2023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</si>
  <si>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</si>
  <si>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</si>
  <si>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</si>
  <si>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</si>
  <si>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30 de Junio de 2023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</si>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</sst>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4" fontId="3" fillId="0" borderId="7" xfId="0" applyNumberFormat="1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left" vertical="center" indent="1"/>
    </xf>
    <xf numFmtId="0" fontId="3" fillId="0" borderId="7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wrapText="1" indent="1"/>
      <protection locked="0"/>
    </xf>
  </cellXfs>
  <cellStyles count="2">
    <cellStyle name="Normal" xfId="0" builtinId="0"/>
    <cellStyle name="Normal 3" xfId="1" xr:uid="{82E6FF30-8A8B-4470-8C4E-F2C2B1C743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1CFA-14B7-4EAD-A035-7AE62490AAF7}">
  <sheetPr>
    <pageSetUpPr fitToPage="1"/>
  </sheetPr>
  <dimension ref="A1:G41"/>
  <sheetViews>
    <sheetView showGridLines="0" tabSelected="1" workbookViewId="0">
      <selection activeCell="G39" sqref="A28:G39"/>
    </sheetView>
  </sheetViews>
  <sheetFormatPr baseColWidth="10" defaultColWidth="12" defaultRowHeight="10.199999999999999" x14ac:dyDescent="0.2"/>
  <cols>
    <col min="1" max="1" width="80.42578125" style="4" customWidth="1"/>
    <col min="2" max="7" width="18.285156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12" t="s">
        <v>1</v>
      </c>
      <c r="B2" s="1" t="s">
        <v>2</v>
      </c>
      <c r="C2" s="2"/>
      <c r="D2" s="2"/>
      <c r="E2" s="2"/>
      <c r="F2" s="3"/>
      <c r="G2" s="5" t="s">
        <v>3</v>
      </c>
    </row>
    <row r="3" spans="1:7" ht="24.9" customHeight="1" x14ac:dyDescent="0.2">
      <c r="A3" s="13"/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/>
    </row>
    <row r="4" spans="1:7" x14ac:dyDescent="0.2">
      <c r="A4" s="14"/>
      <c r="B4" s="8">
        <v>1</v>
      </c>
      <c r="C4" s="8">
        <v>2</v>
      </c>
      <c r="D4" s="8" t="s">
        <v>9</v>
      </c>
      <c r="E4" s="8">
        <v>4</v>
      </c>
      <c r="F4" s="8">
        <v>5</v>
      </c>
      <c r="G4" s="8" t="s">
        <v>10</v>
      </c>
    </row>
    <row r="5" spans="1:7" x14ac:dyDescent="0.2">
      <c r="A5" s="15"/>
      <c r="B5" s="9"/>
      <c r="C5" s="9"/>
      <c r="D5" s="9"/>
      <c r="E5" s="9"/>
      <c r="F5" s="9"/>
      <c r="G5" s="9"/>
    </row>
    <row r="6" spans="1:7" x14ac:dyDescent="0.2">
      <c r="A6" s="16" t="s">
        <v>11</v>
      </c>
      <c r="B6" s="10">
        <v>4255364.2</v>
      </c>
      <c r="C6" s="10">
        <v>40000</v>
      </c>
      <c r="D6" s="10">
        <f>B6+C6</f>
        <v>4295364.2</v>
      </c>
      <c r="E6" s="10">
        <v>1267225.07</v>
      </c>
      <c r="F6" s="10">
        <v>1267225.07</v>
      </c>
      <c r="G6" s="10">
        <f>D6-E6</f>
        <v>3028139.13</v>
      </c>
    </row>
    <row r="7" spans="1:7" x14ac:dyDescent="0.2">
      <c r="A7" s="16" t="s">
        <v>12</v>
      </c>
      <c r="B7" s="10">
        <v>4373235.6900000004</v>
      </c>
      <c r="C7" s="10">
        <v>169298.24</v>
      </c>
      <c r="D7" s="10">
        <f t="shared" ref="D7:D12" si="0">B7+C7</f>
        <v>4542533.9300000006</v>
      </c>
      <c r="E7" s="10">
        <v>1537396.19</v>
      </c>
      <c r="F7" s="10">
        <v>1537396.19</v>
      </c>
      <c r="G7" s="10">
        <f t="shared" ref="G7:G12" si="1">D7-E7</f>
        <v>3005137.7400000007</v>
      </c>
    </row>
    <row r="8" spans="1:7" x14ac:dyDescent="0.2">
      <c r="A8" s="16" t="s">
        <v>13</v>
      </c>
      <c r="B8" s="10">
        <v>16231131.619999999</v>
      </c>
      <c r="C8" s="10">
        <v>1645733.46</v>
      </c>
      <c r="D8" s="10">
        <f t="shared" si="0"/>
        <v>17876865.079999998</v>
      </c>
      <c r="E8" s="10">
        <v>6489228.7699999996</v>
      </c>
      <c r="F8" s="10">
        <v>6481842.6100000003</v>
      </c>
      <c r="G8" s="10">
        <f t="shared" si="1"/>
        <v>11387636.309999999</v>
      </c>
    </row>
    <row r="9" spans="1:7" x14ac:dyDescent="0.2">
      <c r="A9" s="16" t="s">
        <v>14</v>
      </c>
      <c r="B9" s="10">
        <v>189002</v>
      </c>
      <c r="C9" s="10">
        <v>100000</v>
      </c>
      <c r="D9" s="10">
        <f t="shared" si="0"/>
        <v>289002</v>
      </c>
      <c r="E9" s="10">
        <v>0</v>
      </c>
      <c r="F9" s="10">
        <v>0</v>
      </c>
      <c r="G9" s="10">
        <f t="shared" si="1"/>
        <v>289002</v>
      </c>
    </row>
    <row r="10" spans="1:7" x14ac:dyDescent="0.2">
      <c r="A10" s="16" t="s">
        <v>15</v>
      </c>
      <c r="B10" s="10">
        <v>1463218.61</v>
      </c>
      <c r="C10" s="10">
        <v>503297.64</v>
      </c>
      <c r="D10" s="10">
        <f t="shared" si="0"/>
        <v>1966516.25</v>
      </c>
      <c r="E10" s="10">
        <v>534095.06000000006</v>
      </c>
      <c r="F10" s="10">
        <v>534095.06000000006</v>
      </c>
      <c r="G10" s="10">
        <f t="shared" si="1"/>
        <v>1432421.19</v>
      </c>
    </row>
    <row r="11" spans="1:7" x14ac:dyDescent="0.2">
      <c r="A11" s="16" t="s">
        <v>16</v>
      </c>
      <c r="B11" s="10">
        <v>33786639.140000001</v>
      </c>
      <c r="C11" s="10">
        <v>2212501.5699999998</v>
      </c>
      <c r="D11" s="10">
        <f t="shared" si="0"/>
        <v>35999140.710000001</v>
      </c>
      <c r="E11" s="10">
        <v>14776454.58</v>
      </c>
      <c r="F11" s="10">
        <v>14776454.58</v>
      </c>
      <c r="G11" s="10">
        <f t="shared" si="1"/>
        <v>21222686.130000003</v>
      </c>
    </row>
    <row r="12" spans="1:7" x14ac:dyDescent="0.2">
      <c r="A12" s="16" t="s">
        <v>17</v>
      </c>
      <c r="B12" s="10">
        <v>412733.05</v>
      </c>
      <c r="C12" s="10">
        <v>0</v>
      </c>
      <c r="D12" s="10">
        <f t="shared" si="0"/>
        <v>412733.05</v>
      </c>
      <c r="E12" s="10">
        <v>173234.53</v>
      </c>
      <c r="F12" s="10">
        <v>173234.53</v>
      </c>
      <c r="G12" s="10">
        <f t="shared" si="1"/>
        <v>239498.52</v>
      </c>
    </row>
    <row r="13" spans="1:7" x14ac:dyDescent="0.2">
      <c r="A13" s="16"/>
      <c r="B13" s="10"/>
      <c r="C13" s="10"/>
      <c r="D13" s="10"/>
      <c r="E13" s="10"/>
      <c r="F13" s="10"/>
      <c r="G13" s="10"/>
    </row>
    <row r="14" spans="1:7" x14ac:dyDescent="0.2">
      <c r="A14" s="17" t="s">
        <v>18</v>
      </c>
      <c r="B14" s="11">
        <f t="shared" ref="B14:G14" si="2">SUM(B6:B13)</f>
        <v>60711324.309999995</v>
      </c>
      <c r="C14" s="11">
        <f t="shared" si="2"/>
        <v>4670830.91</v>
      </c>
      <c r="D14" s="11">
        <f t="shared" si="2"/>
        <v>65382155.219999999</v>
      </c>
      <c r="E14" s="11">
        <f t="shared" si="2"/>
        <v>24777634.200000003</v>
      </c>
      <c r="F14" s="11">
        <f t="shared" si="2"/>
        <v>24770248.040000003</v>
      </c>
      <c r="G14" s="11">
        <f t="shared" si="2"/>
        <v>40604521.020000003</v>
      </c>
    </row>
    <row r="17" spans="1:7" ht="45" customHeight="1" x14ac:dyDescent="0.2">
      <c r="A17" s="1" t="s">
        <v>19</v>
      </c>
      <c r="B17" s="2"/>
      <c r="C17" s="2"/>
      <c r="D17" s="2"/>
      <c r="E17" s="2"/>
      <c r="F17" s="2"/>
      <c r="G17" s="3"/>
    </row>
    <row r="18" spans="1:7" x14ac:dyDescent="0.2">
      <c r="A18" s="12" t="s">
        <v>1</v>
      </c>
      <c r="B18" s="1" t="s">
        <v>2</v>
      </c>
      <c r="C18" s="2"/>
      <c r="D18" s="2"/>
      <c r="E18" s="2"/>
      <c r="F18" s="3"/>
      <c r="G18" s="5" t="s">
        <v>3</v>
      </c>
    </row>
    <row r="19" spans="1:7" ht="20.399999999999999" x14ac:dyDescent="0.2">
      <c r="A19" s="13"/>
      <c r="B19" s="6" t="s">
        <v>4</v>
      </c>
      <c r="C19" s="6" t="s">
        <v>5</v>
      </c>
      <c r="D19" s="6" t="s">
        <v>6</v>
      </c>
      <c r="E19" s="6" t="s">
        <v>7</v>
      </c>
      <c r="F19" s="6" t="s">
        <v>8</v>
      </c>
      <c r="G19" s="7"/>
    </row>
    <row r="20" spans="1:7" x14ac:dyDescent="0.2">
      <c r="A20" s="14"/>
      <c r="B20" s="8">
        <v>1</v>
      </c>
      <c r="C20" s="8">
        <v>2</v>
      </c>
      <c r="D20" s="8" t="s">
        <v>9</v>
      </c>
      <c r="E20" s="8">
        <v>4</v>
      </c>
      <c r="F20" s="8">
        <v>5</v>
      </c>
      <c r="G20" s="8" t="s">
        <v>10</v>
      </c>
    </row>
    <row r="21" spans="1:7" x14ac:dyDescent="0.2">
      <c r="A21" s="18" t="s">
        <v>20</v>
      </c>
      <c r="B21" s="10">
        <v>0</v>
      </c>
      <c r="C21" s="10">
        <v>0</v>
      </c>
      <c r="D21" s="10">
        <f>B21+C21</f>
        <v>0</v>
      </c>
      <c r="E21" s="10">
        <v>0</v>
      </c>
      <c r="F21" s="10">
        <v>0</v>
      </c>
      <c r="G21" s="10">
        <f>D21-E21</f>
        <v>0</v>
      </c>
    </row>
    <row r="22" spans="1:7" x14ac:dyDescent="0.2">
      <c r="A22" s="18" t="s">
        <v>21</v>
      </c>
      <c r="B22" s="10">
        <v>0</v>
      </c>
      <c r="C22" s="10">
        <v>0</v>
      </c>
      <c r="D22" s="10">
        <f t="shared" ref="D22:D24" si="3">B22+C22</f>
        <v>0</v>
      </c>
      <c r="E22" s="10">
        <v>0</v>
      </c>
      <c r="F22" s="10">
        <v>0</v>
      </c>
      <c r="G22" s="10">
        <f t="shared" ref="G22:G24" si="4">D22-E22</f>
        <v>0</v>
      </c>
    </row>
    <row r="23" spans="1:7" x14ac:dyDescent="0.2">
      <c r="A23" s="18" t="s">
        <v>22</v>
      </c>
      <c r="B23" s="10">
        <v>0</v>
      </c>
      <c r="C23" s="10">
        <v>0</v>
      </c>
      <c r="D23" s="10">
        <f t="shared" si="3"/>
        <v>0</v>
      </c>
      <c r="E23" s="10">
        <v>0</v>
      </c>
      <c r="F23" s="10">
        <v>0</v>
      </c>
      <c r="G23" s="10">
        <f t="shared" si="4"/>
        <v>0</v>
      </c>
    </row>
    <row r="24" spans="1:7" x14ac:dyDescent="0.2">
      <c r="A24" s="18" t="s">
        <v>23</v>
      </c>
      <c r="B24" s="10">
        <v>0</v>
      </c>
      <c r="C24" s="10">
        <v>0</v>
      </c>
      <c r="D24" s="10">
        <f t="shared" si="3"/>
        <v>0</v>
      </c>
      <c r="E24" s="10">
        <v>0</v>
      </c>
      <c r="F24" s="10">
        <v>0</v>
      </c>
      <c r="G24" s="10">
        <f t="shared" si="4"/>
        <v>0</v>
      </c>
    </row>
    <row r="25" spans="1:7" x14ac:dyDescent="0.2">
      <c r="A25" s="17" t="s">
        <v>18</v>
      </c>
      <c r="B25" s="11">
        <f t="shared" ref="B25:G25" si="5">SUM(B21:B24)</f>
        <v>0</v>
      </c>
      <c r="C25" s="11">
        <f t="shared" si="5"/>
        <v>0</v>
      </c>
      <c r="D25" s="11">
        <f t="shared" si="5"/>
        <v>0</v>
      </c>
      <c r="E25" s="11">
        <f t="shared" si="5"/>
        <v>0</v>
      </c>
      <c r="F25" s="11">
        <f t="shared" si="5"/>
        <v>0</v>
      </c>
      <c r="G25" s="11">
        <f t="shared" si="5"/>
        <v>0</v>
      </c>
    </row>
    <row r="28" spans="1:7" ht="45" customHeight="1" x14ac:dyDescent="0.2">
      <c r="A28" s="1" t="s">
        <v>24</v>
      </c>
      <c r="B28" s="2"/>
      <c r="C28" s="2"/>
      <c r="D28" s="2"/>
      <c r="E28" s="2"/>
      <c r="F28" s="2"/>
      <c r="G28" s="3"/>
    </row>
    <row r="29" spans="1:7" x14ac:dyDescent="0.2">
      <c r="A29" s="12" t="s">
        <v>1</v>
      </c>
      <c r="B29" s="1" t="s">
        <v>2</v>
      </c>
      <c r="C29" s="2"/>
      <c r="D29" s="2"/>
      <c r="E29" s="2"/>
      <c r="F29" s="3"/>
      <c r="G29" s="5" t="s">
        <v>3</v>
      </c>
    </row>
    <row r="30" spans="1:7" ht="20.399999999999999" x14ac:dyDescent="0.2">
      <c r="A30" s="13"/>
      <c r="B30" s="6" t="s">
        <v>4</v>
      </c>
      <c r="C30" s="6" t="s">
        <v>5</v>
      </c>
      <c r="D30" s="6" t="s">
        <v>6</v>
      </c>
      <c r="E30" s="6" t="s">
        <v>7</v>
      </c>
      <c r="F30" s="6" t="s">
        <v>8</v>
      </c>
      <c r="G30" s="7"/>
    </row>
    <row r="31" spans="1:7" x14ac:dyDescent="0.2">
      <c r="A31" s="14"/>
      <c r="B31" s="8">
        <v>1</v>
      </c>
      <c r="C31" s="8">
        <v>2</v>
      </c>
      <c r="D31" s="8" t="s">
        <v>9</v>
      </c>
      <c r="E31" s="8">
        <v>4</v>
      </c>
      <c r="F31" s="8">
        <v>5</v>
      </c>
      <c r="G31" s="8" t="s">
        <v>10</v>
      </c>
    </row>
    <row r="32" spans="1:7" x14ac:dyDescent="0.2">
      <c r="A32" s="19" t="s">
        <v>25</v>
      </c>
      <c r="B32" s="10">
        <v>60711324.310000002</v>
      </c>
      <c r="C32" s="10">
        <v>4670830.91</v>
      </c>
      <c r="D32" s="10">
        <f t="shared" ref="D32:D38" si="6">B32+C32</f>
        <v>65382155.219999999</v>
      </c>
      <c r="E32" s="10">
        <v>24777634.199999999</v>
      </c>
      <c r="F32" s="10">
        <v>24770248.039999999</v>
      </c>
      <c r="G32" s="10">
        <f t="shared" ref="G32:G38" si="7">D32-E32</f>
        <v>40604521.019999996</v>
      </c>
    </row>
    <row r="33" spans="1:7" x14ac:dyDescent="0.2">
      <c r="A33" s="19" t="s">
        <v>26</v>
      </c>
      <c r="B33" s="10">
        <v>0</v>
      </c>
      <c r="C33" s="10">
        <v>0</v>
      </c>
      <c r="D33" s="10">
        <f t="shared" si="6"/>
        <v>0</v>
      </c>
      <c r="E33" s="10">
        <v>0</v>
      </c>
      <c r="F33" s="10">
        <v>0</v>
      </c>
      <c r="G33" s="10">
        <f t="shared" si="7"/>
        <v>0</v>
      </c>
    </row>
    <row r="34" spans="1:7" ht="20.399999999999999" x14ac:dyDescent="0.2">
      <c r="A34" s="19" t="s">
        <v>27</v>
      </c>
      <c r="B34" s="10">
        <v>0</v>
      </c>
      <c r="C34" s="10">
        <v>0</v>
      </c>
      <c r="D34" s="10">
        <f t="shared" si="6"/>
        <v>0</v>
      </c>
      <c r="E34" s="10">
        <v>0</v>
      </c>
      <c r="F34" s="10">
        <v>0</v>
      </c>
      <c r="G34" s="10">
        <f t="shared" si="7"/>
        <v>0</v>
      </c>
    </row>
    <row r="35" spans="1:7" x14ac:dyDescent="0.2">
      <c r="A35" s="19" t="s">
        <v>28</v>
      </c>
      <c r="B35" s="10">
        <v>0</v>
      </c>
      <c r="C35" s="10">
        <v>0</v>
      </c>
      <c r="D35" s="10">
        <f t="shared" si="6"/>
        <v>0</v>
      </c>
      <c r="E35" s="10">
        <v>0</v>
      </c>
      <c r="F35" s="10">
        <v>0</v>
      </c>
      <c r="G35" s="10">
        <f t="shared" si="7"/>
        <v>0</v>
      </c>
    </row>
    <row r="36" spans="1:7" ht="11.25" customHeight="1" x14ac:dyDescent="0.2">
      <c r="A36" s="19" t="s">
        <v>29</v>
      </c>
      <c r="B36" s="10">
        <v>0</v>
      </c>
      <c r="C36" s="10">
        <v>0</v>
      </c>
      <c r="D36" s="10">
        <f t="shared" si="6"/>
        <v>0</v>
      </c>
      <c r="E36" s="10">
        <v>0</v>
      </c>
      <c r="F36" s="10">
        <v>0</v>
      </c>
      <c r="G36" s="10">
        <f t="shared" si="7"/>
        <v>0</v>
      </c>
    </row>
    <row r="37" spans="1:7" x14ac:dyDescent="0.2">
      <c r="A37" s="19" t="s">
        <v>30</v>
      </c>
      <c r="B37" s="10">
        <v>0</v>
      </c>
      <c r="C37" s="10">
        <v>0</v>
      </c>
      <c r="D37" s="10">
        <f t="shared" si="6"/>
        <v>0</v>
      </c>
      <c r="E37" s="10">
        <v>0</v>
      </c>
      <c r="F37" s="10">
        <v>0</v>
      </c>
      <c r="G37" s="10">
        <f t="shared" si="7"/>
        <v>0</v>
      </c>
    </row>
    <row r="38" spans="1:7" x14ac:dyDescent="0.2">
      <c r="A38" s="19" t="s">
        <v>31</v>
      </c>
      <c r="B38" s="10">
        <v>0</v>
      </c>
      <c r="C38" s="10">
        <v>0</v>
      </c>
      <c r="D38" s="10">
        <f t="shared" si="6"/>
        <v>0</v>
      </c>
      <c r="E38" s="10">
        <v>0</v>
      </c>
      <c r="F38" s="10">
        <v>0</v>
      </c>
      <c r="G38" s="10">
        <f t="shared" si="7"/>
        <v>0</v>
      </c>
    </row>
    <row r="39" spans="1:7" x14ac:dyDescent="0.2">
      <c r="A39" s="17" t="s">
        <v>18</v>
      </c>
      <c r="B39" s="11">
        <f t="shared" ref="B39:G39" si="8">SUM(B32:B38)</f>
        <v>60711324.310000002</v>
      </c>
      <c r="C39" s="11">
        <f t="shared" si="8"/>
        <v>4670830.91</v>
      </c>
      <c r="D39" s="11">
        <f t="shared" si="8"/>
        <v>65382155.219999999</v>
      </c>
      <c r="E39" s="11">
        <f t="shared" si="8"/>
        <v>24777634.199999999</v>
      </c>
      <c r="F39" s="11">
        <f t="shared" si="8"/>
        <v>24770248.039999999</v>
      </c>
      <c r="G39" s="11">
        <f t="shared" si="8"/>
        <v>40604521.019999996</v>
      </c>
    </row>
    <row r="41" spans="1:7" x14ac:dyDescent="0.2">
      <c r="A41" s="4" t="s">
        <v>32</v>
      </c>
    </row>
  </sheetData>
  <sheetProtection formatCells="0" formatColumns="0" formatRows="0" insertRows="0" deleteRows="0" autoFilter="0"/>
  <mergeCells count="12">
    <mergeCell ref="A28:G28"/>
    <mergeCell ref="A29:A31"/>
    <mergeCell ref="B29:F29"/>
    <mergeCell ref="G29:G30"/>
    <mergeCell ref="A1:G1"/>
    <mergeCell ref="A2:A4"/>
    <mergeCell ref="B2:F2"/>
    <mergeCell ref="G2:G3"/>
    <mergeCell ref="A17:G17"/>
    <mergeCell ref="A18:A20"/>
    <mergeCell ref="B18:F18"/>
    <mergeCell ref="G18:G19"/>
  </mergeCells>
  <printOptions horizontalCentered="1"/>
  <pageMargins left="0.39370078740157483" right="0.39370078740157483" top="0.39370078740157483" bottom="0.3937007874015748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2023-08-04T23:26:40Z</cp:lastPrinted>
  <dcterms:created xsi:type="dcterms:W3CDTF">2023-08-04T23:22:55Z</dcterms:created>
  <dcterms:modified xsi:type="dcterms:W3CDTF">2023-08-04T23:27:17Z</dcterms:modified>
</cp:coreProperties>
</file>